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  <c r="G28" i="1" l="1"/>
  <c r="I24" i="1"/>
  <c r="I25" i="1"/>
  <c r="I26" i="1"/>
  <c r="I27" i="1"/>
  <c r="I23" i="1"/>
  <c r="H28" i="1" l="1"/>
  <c r="D28" i="1" l="1"/>
  <c r="E28" i="1"/>
  <c r="F28" i="1"/>
  <c r="C28" i="1"/>
  <c r="A24" i="1" l="1"/>
  <c r="A25" i="1" s="1"/>
  <c r="A26" i="1" s="1"/>
  <c r="A27" i="1" s="1"/>
  <c r="D14" i="1"/>
  <c r="E14" i="1"/>
  <c r="C14" i="1"/>
  <c r="F10" i="1"/>
  <c r="A10" i="1"/>
  <c r="A11" i="1" s="1"/>
  <c r="A12" i="1" s="1"/>
  <c r="A13" i="1" s="1"/>
  <c r="F11" i="1"/>
  <c r="F12" i="1"/>
  <c r="F13" i="1"/>
  <c r="F9" i="1"/>
  <c r="I28" i="1" l="1"/>
  <c r="F14" i="1"/>
</calcChain>
</file>

<file path=xl/sharedStrings.xml><?xml version="1.0" encoding="utf-8"?>
<sst xmlns="http://schemas.openxmlformats.org/spreadsheetml/2006/main" count="42" uniqueCount="32">
  <si>
    <t>CASA DE ASIGURARI DE SANATATE DAMBOVITA</t>
  </si>
  <si>
    <t>Nr.crt.</t>
  </si>
  <si>
    <t>DENUMIRE FURNIZOR</t>
  </si>
  <si>
    <t>NR.PUNCTE LOGISTICA</t>
  </si>
  <si>
    <t>NR.PUNCTE RESURSE UMANE</t>
  </si>
  <si>
    <t>TOTAL</t>
  </si>
  <si>
    <t>5=2+3+4</t>
  </si>
  <si>
    <t>Almina Trading SRL Targoviste</t>
  </si>
  <si>
    <t>Spitalul judetean de urgenta Targoviste</t>
  </si>
  <si>
    <t>x</t>
  </si>
  <si>
    <t>VALOARE CONTRACT IULIE-DECEMBRIE 2016(LEI)</t>
  </si>
  <si>
    <t>IULIE 2016</t>
  </si>
  <si>
    <t>SEPTEMBRIE 2016</t>
  </si>
  <si>
    <t>OCTOMBRIE 2016</t>
  </si>
  <si>
    <t>NOIEMBRIE 2016</t>
  </si>
  <si>
    <t>DECEMBRIE 2016</t>
  </si>
  <si>
    <t>8=2+3+4+5+6+7</t>
  </si>
  <si>
    <t>AUGUST 2016</t>
  </si>
  <si>
    <t>X</t>
  </si>
  <si>
    <t>NR PUNCTE  RESURSE TEHNICE</t>
  </si>
  <si>
    <t>NR.PUNCTE CRITERIUL DE EVALUARE A RESURSELOR 90%</t>
  </si>
  <si>
    <t>Spitalul municipal Moreni</t>
  </si>
  <si>
    <t>NUMAR PUNCTE AFERENTE CRITERIILOR DE REPARTIZARE A SUMELOR-ECOGRAFII(ACT ADITIONAL LA CONTRACT SERVICII CLINICE)POTRIVIT PREVEDERILOR ORDINULUI NR.763/377/2016</t>
  </si>
  <si>
    <t>valoarea unui punct pentru criteriul de evaluare a resurselor=                                 90.02 lei</t>
  </si>
  <si>
    <t>Biomedica SRL Targoviste</t>
  </si>
  <si>
    <t>Sanodiab SRL Targoviste</t>
  </si>
  <si>
    <t>SITUATIA PRIVIND VALOAREA DE CONTRACT-ECOGRAFII(ACT ADITIONAL LA CONTRACT SERVICII CLINICE) PENTRU PERIOADA IULIE 2016-DECEMBRIE 2016</t>
  </si>
  <si>
    <t>SITUATIA PRIVIND VALOAREA DE CONTRACT-RADIOGRAFII DENTARE(ACT ADITIONAL LA CONTRACT MEDICINA DENTARA) PENTRU PERIOADA IULIE 2016-DECEMBRIE 2016</t>
  </si>
  <si>
    <t>Prolife SRL Targoviste</t>
  </si>
  <si>
    <t>Fiind singurul furnizor pt.acest tip de servicii,nu am aplicat criteriile privind repartizarea sumelor,conf.cap.II din anexa 20 la Ordin 763/377/2016,suma stabilindu-se tinand cont de adresabilitate.</t>
  </si>
  <si>
    <t>Intocmit</t>
  </si>
  <si>
    <t>ec Briceag C.tin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</si>
</sst>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workbookViewId="0">
      <selection activeCell="G38" sqref="G38"/>
    </sheetView>
  </sheetViews>
  <sheetFormatPr defaultRowHeight="15" x14ac:dyDescent="0.25"/>
  <cols>
    <col min="1" max="1" width="6.28515625" customWidth="1"/>
    <col min="2" max="2" width="35.42578125" customWidth="1"/>
    <col min="3" max="3" width="17" customWidth="1"/>
    <col min="4" max="4" width="12.28515625" customWidth="1"/>
    <col min="5" max="5" width="15.42578125" customWidth="1"/>
    <col min="6" max="7" width="16.140625" customWidth="1"/>
    <col min="8" max="8" width="15.28515625" customWidth="1"/>
    <col min="9" max="9" width="13.85546875" customWidth="1"/>
  </cols>
  <sheetData>
    <row r="1" spans="1:8" x14ac:dyDescent="0.25">
      <c r="A1" t="s">
        <v>0</v>
      </c>
    </row>
    <row r="3" spans="1:8" x14ac:dyDescent="0.25">
      <c r="A3" s="14" t="s">
        <v>22</v>
      </c>
      <c r="B3" s="14"/>
      <c r="C3" s="14"/>
      <c r="D3" s="14"/>
      <c r="E3" s="14"/>
      <c r="F3" s="14"/>
      <c r="G3" s="9"/>
      <c r="H3" s="7"/>
    </row>
    <row r="4" spans="1:8" x14ac:dyDescent="0.25">
      <c r="A4" s="14"/>
      <c r="B4" s="14"/>
      <c r="C4" s="14"/>
      <c r="D4" s="14"/>
      <c r="E4" s="14"/>
      <c r="F4" s="14"/>
      <c r="G4" s="9"/>
      <c r="H4" s="7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7" t="s">
        <v>1</v>
      </c>
      <c r="B6" s="19" t="s">
        <v>2</v>
      </c>
      <c r="C6" s="16" t="s">
        <v>20</v>
      </c>
      <c r="D6" s="16"/>
      <c r="E6" s="16"/>
      <c r="F6" s="16"/>
      <c r="G6" s="10"/>
      <c r="H6" s="10"/>
    </row>
    <row r="7" spans="1:8" ht="30.75" customHeight="1" x14ac:dyDescent="0.25">
      <c r="A7" s="18"/>
      <c r="B7" s="20"/>
      <c r="C7" s="3" t="s">
        <v>19</v>
      </c>
      <c r="D7" s="3" t="s">
        <v>3</v>
      </c>
      <c r="E7" s="3" t="s">
        <v>4</v>
      </c>
      <c r="F7" s="4" t="s">
        <v>5</v>
      </c>
      <c r="G7" s="13"/>
      <c r="H7" s="10"/>
    </row>
    <row r="8" spans="1:8" x14ac:dyDescent="0.2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 t="s">
        <v>6</v>
      </c>
      <c r="G8" s="11"/>
      <c r="H8" s="11"/>
    </row>
    <row r="9" spans="1:8" x14ac:dyDescent="0.25">
      <c r="A9" s="2">
        <v>1</v>
      </c>
      <c r="B9" s="2" t="s">
        <v>8</v>
      </c>
      <c r="C9" s="2">
        <v>25.5</v>
      </c>
      <c r="D9" s="2">
        <v>17</v>
      </c>
      <c r="E9" s="2">
        <v>22</v>
      </c>
      <c r="F9" s="2">
        <f>C9+D9+E9</f>
        <v>64.5</v>
      </c>
      <c r="G9" s="12"/>
      <c r="H9" s="12"/>
    </row>
    <row r="10" spans="1:8" x14ac:dyDescent="0.25">
      <c r="A10" s="2">
        <f>A9+1</f>
        <v>2</v>
      </c>
      <c r="B10" s="2" t="s">
        <v>24</v>
      </c>
      <c r="C10" s="2">
        <v>26.5</v>
      </c>
      <c r="D10" s="2">
        <v>0</v>
      </c>
      <c r="E10" s="2">
        <v>29</v>
      </c>
      <c r="F10" s="2">
        <f>C10+D10+E10</f>
        <v>55.5</v>
      </c>
      <c r="G10" s="12"/>
      <c r="H10" s="12"/>
    </row>
    <row r="11" spans="1:8" x14ac:dyDescent="0.25">
      <c r="A11" s="2">
        <f t="shared" ref="A11:A13" si="0">A10+1</f>
        <v>3</v>
      </c>
      <c r="B11" s="2" t="s">
        <v>25</v>
      </c>
      <c r="C11" s="2">
        <v>25.5</v>
      </c>
      <c r="D11" s="2">
        <v>0</v>
      </c>
      <c r="E11" s="2">
        <v>22</v>
      </c>
      <c r="F11" s="2">
        <f t="shared" ref="F11:F13" si="1">C11+D11+E11</f>
        <v>47.5</v>
      </c>
      <c r="G11" s="12"/>
      <c r="H11" s="12"/>
    </row>
    <row r="12" spans="1:8" x14ac:dyDescent="0.25">
      <c r="A12" s="2">
        <f t="shared" si="0"/>
        <v>4</v>
      </c>
      <c r="B12" s="2" t="s">
        <v>21</v>
      </c>
      <c r="C12" s="2">
        <v>25.5</v>
      </c>
      <c r="D12" s="2">
        <v>0</v>
      </c>
      <c r="E12" s="2">
        <v>17</v>
      </c>
      <c r="F12" s="2">
        <f t="shared" si="1"/>
        <v>42.5</v>
      </c>
      <c r="G12" s="12"/>
      <c r="H12" s="12"/>
    </row>
    <row r="13" spans="1:8" x14ac:dyDescent="0.25">
      <c r="A13" s="2">
        <f t="shared" si="0"/>
        <v>5</v>
      </c>
      <c r="B13" s="2" t="s">
        <v>7</v>
      </c>
      <c r="C13" s="2">
        <v>25.5</v>
      </c>
      <c r="D13" s="2">
        <v>0</v>
      </c>
      <c r="E13" s="2">
        <v>17</v>
      </c>
      <c r="F13" s="2">
        <f t="shared" si="1"/>
        <v>42.5</v>
      </c>
      <c r="G13" s="12"/>
      <c r="H13" s="12"/>
    </row>
    <row r="14" spans="1:8" x14ac:dyDescent="0.25">
      <c r="A14" s="5" t="s">
        <v>9</v>
      </c>
      <c r="B14" s="5" t="s">
        <v>5</v>
      </c>
      <c r="C14" s="2">
        <f>SUM(C9:C13)</f>
        <v>128.5</v>
      </c>
      <c r="D14" s="2">
        <f>SUM(D9:D13)</f>
        <v>17</v>
      </c>
      <c r="E14" s="2">
        <f>SUM(E9:E13)</f>
        <v>107</v>
      </c>
      <c r="F14" s="2">
        <f>SUM(F9:F13)</f>
        <v>252.5</v>
      </c>
      <c r="G14" s="12"/>
      <c r="H14" s="12"/>
    </row>
    <row r="15" spans="1:8" ht="15" customHeight="1" x14ac:dyDescent="0.25">
      <c r="C15" s="16" t="s">
        <v>23</v>
      </c>
      <c r="D15" s="16"/>
      <c r="E15" s="16"/>
      <c r="F15" s="16"/>
      <c r="G15" s="10"/>
      <c r="H15" s="10"/>
    </row>
    <row r="16" spans="1:8" x14ac:dyDescent="0.25">
      <c r="C16" s="16"/>
      <c r="D16" s="16"/>
      <c r="E16" s="16"/>
      <c r="F16" s="16"/>
      <c r="G16" s="10"/>
      <c r="H16" s="10"/>
    </row>
    <row r="18" spans="1:9" x14ac:dyDescent="0.25">
      <c r="A18" s="14" t="s">
        <v>26</v>
      </c>
      <c r="B18" s="14"/>
      <c r="C18" s="14"/>
      <c r="D18" s="14"/>
      <c r="E18" s="14"/>
      <c r="F18" s="14"/>
      <c r="G18" s="14"/>
      <c r="H18" s="14"/>
      <c r="I18" s="14"/>
    </row>
    <row r="20" spans="1:9" x14ac:dyDescent="0.25">
      <c r="A20" s="21" t="s">
        <v>1</v>
      </c>
      <c r="B20" s="21" t="s">
        <v>2</v>
      </c>
      <c r="C20" s="22" t="s">
        <v>10</v>
      </c>
      <c r="D20" s="23"/>
      <c r="E20" s="23"/>
      <c r="F20" s="23"/>
      <c r="G20" s="23"/>
      <c r="H20" s="23"/>
      <c r="I20" s="24"/>
    </row>
    <row r="21" spans="1:9" x14ac:dyDescent="0.25">
      <c r="A21" s="21"/>
      <c r="B21" s="21"/>
      <c r="C21" s="5" t="s">
        <v>11</v>
      </c>
      <c r="D21" s="6" t="s">
        <v>17</v>
      </c>
      <c r="E21" s="5" t="s">
        <v>12</v>
      </c>
      <c r="F21" s="5" t="s">
        <v>13</v>
      </c>
      <c r="G21" s="5" t="s">
        <v>14</v>
      </c>
      <c r="H21" s="5" t="s">
        <v>15</v>
      </c>
      <c r="I21" s="5" t="s">
        <v>5</v>
      </c>
    </row>
    <row r="22" spans="1:9" x14ac:dyDescent="0.25">
      <c r="A22" s="5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 t="s">
        <v>16</v>
      </c>
    </row>
    <row r="23" spans="1:9" x14ac:dyDescent="0.25">
      <c r="A23" s="2">
        <v>1</v>
      </c>
      <c r="B23" s="2" t="s">
        <v>8</v>
      </c>
      <c r="C23" s="2">
        <v>1649</v>
      </c>
      <c r="D23" s="2">
        <v>1200</v>
      </c>
      <c r="E23" s="2">
        <v>1200</v>
      </c>
      <c r="F23" s="2">
        <v>1080</v>
      </c>
      <c r="G23" s="2">
        <v>600</v>
      </c>
      <c r="H23" s="2">
        <v>77</v>
      </c>
      <c r="I23" s="2">
        <f>C23+D23+E23+F23+G23+H23</f>
        <v>5806</v>
      </c>
    </row>
    <row r="24" spans="1:9" x14ac:dyDescent="0.25">
      <c r="A24" s="2">
        <f>A23+1</f>
        <v>2</v>
      </c>
      <c r="B24" s="2" t="s">
        <v>24</v>
      </c>
      <c r="C24" s="2">
        <v>3411</v>
      </c>
      <c r="D24" s="2">
        <v>420</v>
      </c>
      <c r="E24" s="2">
        <v>480</v>
      </c>
      <c r="F24" s="2">
        <v>360</v>
      </c>
      <c r="G24" s="2">
        <v>180</v>
      </c>
      <c r="H24" s="2">
        <v>145</v>
      </c>
      <c r="I24" s="2">
        <f t="shared" ref="I24:I27" si="2">C24+D24+E24+F24+G24+H24</f>
        <v>4996</v>
      </c>
    </row>
    <row r="25" spans="1:9" x14ac:dyDescent="0.25">
      <c r="A25" s="2">
        <f t="shared" ref="A25:A27" si="3">A24+1</f>
        <v>3</v>
      </c>
      <c r="B25" s="2" t="s">
        <v>25</v>
      </c>
      <c r="C25" s="2">
        <v>0</v>
      </c>
      <c r="D25" s="2">
        <v>1200</v>
      </c>
      <c r="E25" s="2">
        <v>1260</v>
      </c>
      <c r="F25" s="2">
        <v>1140</v>
      </c>
      <c r="G25" s="2">
        <v>540</v>
      </c>
      <c r="H25" s="2">
        <v>136</v>
      </c>
      <c r="I25" s="2">
        <f t="shared" si="2"/>
        <v>4276</v>
      </c>
    </row>
    <row r="26" spans="1:9" x14ac:dyDescent="0.25">
      <c r="A26" s="2">
        <f t="shared" si="3"/>
        <v>4</v>
      </c>
      <c r="B26" s="2" t="s">
        <v>21</v>
      </c>
      <c r="C26" s="2">
        <v>0</v>
      </c>
      <c r="D26" s="2">
        <v>1081</v>
      </c>
      <c r="E26" s="2">
        <v>1146</v>
      </c>
      <c r="F26" s="2">
        <v>983</v>
      </c>
      <c r="G26" s="2">
        <v>492</v>
      </c>
      <c r="H26" s="2">
        <v>124</v>
      </c>
      <c r="I26" s="2">
        <f t="shared" si="2"/>
        <v>3826</v>
      </c>
    </row>
    <row r="27" spans="1:9" x14ac:dyDescent="0.25">
      <c r="A27" s="2">
        <f t="shared" si="3"/>
        <v>5</v>
      </c>
      <c r="B27" s="2" t="s">
        <v>7</v>
      </c>
      <c r="C27" s="2">
        <v>0</v>
      </c>
      <c r="D27" s="2">
        <v>1080</v>
      </c>
      <c r="E27" s="2">
        <v>1140</v>
      </c>
      <c r="F27" s="2">
        <v>960</v>
      </c>
      <c r="G27" s="2">
        <v>540</v>
      </c>
      <c r="H27" s="2">
        <v>106</v>
      </c>
      <c r="I27" s="2">
        <f t="shared" si="2"/>
        <v>3826</v>
      </c>
    </row>
    <row r="28" spans="1:9" x14ac:dyDescent="0.25">
      <c r="A28" s="5" t="s">
        <v>18</v>
      </c>
      <c r="B28" s="5" t="s">
        <v>5</v>
      </c>
      <c r="C28" s="8">
        <f t="shared" ref="C28:I28" si="4">SUM(C23:C27)</f>
        <v>5060</v>
      </c>
      <c r="D28" s="8">
        <f t="shared" si="4"/>
        <v>4981</v>
      </c>
      <c r="E28" s="8">
        <f t="shared" si="4"/>
        <v>5226</v>
      </c>
      <c r="F28" s="8">
        <f t="shared" si="4"/>
        <v>4523</v>
      </c>
      <c r="G28" s="8">
        <f t="shared" si="4"/>
        <v>2352</v>
      </c>
      <c r="H28" s="8">
        <f t="shared" si="4"/>
        <v>588</v>
      </c>
      <c r="I28" s="8">
        <f t="shared" si="4"/>
        <v>22730</v>
      </c>
    </row>
    <row r="31" spans="1:9" x14ac:dyDescent="0.25">
      <c r="A31" s="14" t="s">
        <v>27</v>
      </c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2">
        <v>1</v>
      </c>
      <c r="B33" s="2" t="s">
        <v>28</v>
      </c>
      <c r="C33" s="2">
        <v>460</v>
      </c>
      <c r="D33" s="2">
        <v>404</v>
      </c>
      <c r="E33" s="2">
        <v>428</v>
      </c>
      <c r="F33" s="2">
        <v>367</v>
      </c>
      <c r="G33" s="2">
        <v>184</v>
      </c>
      <c r="H33" s="2">
        <v>47</v>
      </c>
      <c r="I33" s="2">
        <f>C33+D33+E33+F33+G33+H33</f>
        <v>1890</v>
      </c>
    </row>
    <row r="35" spans="1:9" x14ac:dyDescent="0.25">
      <c r="B35" s="15" t="s">
        <v>29</v>
      </c>
      <c r="C35" s="15"/>
      <c r="D35" s="15"/>
      <c r="E35" s="15"/>
      <c r="F35" s="15"/>
      <c r="G35" s="15"/>
      <c r="H35" s="15"/>
      <c r="I35" s="15"/>
    </row>
    <row r="36" spans="1:9" x14ac:dyDescent="0.25">
      <c r="B36" s="15"/>
      <c r="C36" s="15"/>
      <c r="D36" s="15"/>
      <c r="E36" s="15"/>
      <c r="F36" s="15"/>
      <c r="G36" s="15"/>
      <c r="H36" s="15"/>
      <c r="I36" s="15"/>
    </row>
    <row r="38" spans="1:9" x14ac:dyDescent="0.25">
      <c r="E38" t="s">
        <v>30</v>
      </c>
    </row>
    <row r="39" spans="1:9" x14ac:dyDescent="0.25">
      <c r="E39" t="s">
        <v>31</v>
      </c>
    </row>
  </sheetData>
  <mergeCells count="11">
    <mergeCell ref="A31:I31"/>
    <mergeCell ref="B35:I36"/>
    <mergeCell ref="A3:F4"/>
    <mergeCell ref="C6:F6"/>
    <mergeCell ref="A6:A7"/>
    <mergeCell ref="B6:B7"/>
    <mergeCell ref="A20:A21"/>
    <mergeCell ref="B20:B21"/>
    <mergeCell ref="C20:I20"/>
    <mergeCell ref="C15:F16"/>
    <mergeCell ref="A18:I18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2016-08-08T09:43:25Z</dcterms:modified>
</cp:coreProperties>
</file>